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lculadora" sheetId="1" r:id="rId1"/>
    <sheet name="Parámetros 2026" sheetId="2" r:id="rId2"/>
    <sheet name="Tabla vacaciones" sheetId="3" r:id="rId3"/>
  </sheets>
  <calcPr calcId="124519" fullCalcOnLoad="1"/>
</workbook>
</file>

<file path=xl/sharedStrings.xml><?xml version="1.0" encoding="utf-8"?>
<sst xmlns="http://schemas.openxmlformats.org/spreadsheetml/2006/main" count="21" uniqueCount="21">
  <si>
    <t>Calculadora de salario diario integrado (SDI) 2026</t>
  </si>
  <si>
    <t>Gratis en utilfacil.com · Cifras 2026 · Estimación informativa, no es asesoría legal.</t>
  </si>
  <si>
    <t>DATOS (llena las celdas amarillas)</t>
  </si>
  <si>
    <t>Salario mensual (bruto)</t>
  </si>
  <si>
    <t>Días de aguinaldo al año</t>
  </si>
  <si>
    <t>Días de vacaciones al año</t>
  </si>
  <si>
    <t>Prima vacacional (mínimo 25%)</t>
  </si>
  <si>
    <t>RESULTADOS</t>
  </si>
  <si>
    <t>Salario diario</t>
  </si>
  <si>
    <t>Factor de integración</t>
  </si>
  <si>
    <t>SALARIO DIARIO INTEGRADO (SDI)</t>
  </si>
  <si>
    <t>Tope de cotización IMSS (25 UMA)</t>
  </si>
  <si>
    <t>Fuente: Ley Federal del Trabajo. UMA y salario mínimo en la hoja 'Parámetros 2026'.</t>
  </si>
  <si>
    <t>Hecho con ÚtilFácil · https://utilfacil.com</t>
  </si>
  <si>
    <t>Parámetros 2026</t>
  </si>
  <si>
    <t>UMA diaria (INEGI, DOF 09/01/2026)</t>
  </si>
  <si>
    <t>Salario mínimo general diario 2026 (CONASAMI)</t>
  </si>
  <si>
    <t>Actualiza estas celdas cada año.</t>
  </si>
  <si>
    <t>Años de servicio (desde)</t>
  </si>
  <si>
    <t>Días de vacaciones</t>
  </si>
  <si>
    <t>Reforma 2023 (Vacaciones Dignas). Mismo valor para 6 a 10 años: 22 días, etc.</t>
  </si>
</sst>
</file>

<file path=xl/styles.xml><?xml version="1.0" encoding="utf-8"?>
<styleSheet xmlns="http://schemas.openxmlformats.org/spreadsheetml/2006/main">
  <numFmts count="3">
    <numFmt numFmtId="164" formatCode="0%"/>
    <numFmt numFmtId="165" formatCode="$#,##0.00"/>
    <numFmt numFmtId="166" formatCode="0.0000"/>
  </numFmts>
  <fonts count="6">
    <font>
      <sz val="11"/>
      <color theme="1"/>
      <name val="Calibri"/>
      <family val="2"/>
      <scheme val="minor"/>
    </font>
    <font>
      <b/>
      <sz val="16"/>
      <color rgb="FF0E7A54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7A54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DFF3E9"/>
        <bgColor indexed="64"/>
      </patternFill>
    </fill>
  </fills>
  <borders count="3">
    <border>
      <left/>
      <right/>
      <top/>
      <bottom/>
      <diagonal/>
    </border>
    <border>
      <left style="thin">
        <color rgb="FFE0C878"/>
      </left>
      <right style="thin">
        <color rgb="FFE0C878"/>
      </right>
      <top style="thin">
        <color rgb="FFE0C878"/>
      </top>
      <bottom style="thin">
        <color rgb="FFE0C878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0" xfId="0"/>
    <xf numFmtId="0" fontId="0" fillId="3" borderId="1" xfId="0" applyFill="1" applyBorder="1"/>
    <xf numFmtId="164" fontId="0" fillId="3" borderId="1" xfId="0" applyNumberFormat="1" applyFill="1" applyBorder="1"/>
    <xf numFmtId="0" fontId="4" fillId="0" borderId="0" xfId="0" applyFont="1"/>
    <xf numFmtId="165" fontId="0" fillId="0" borderId="0" xfId="0" applyNumberFormat="1"/>
    <xf numFmtId="166" fontId="0" fillId="0" borderId="0" xfId="0" applyNumberFormat="1"/>
    <xf numFmtId="0" fontId="5" fillId="0" borderId="0" xfId="0" applyFont="1"/>
    <xf numFmtId="165" fontId="5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/>
  </sheetViews>
  <sheetFormatPr defaultRowHeight="15"/>
  <cols>
    <col min="1" max="1" width="52.7109375" customWidth="1"/>
    <col min="2" max="2" width="20.7109375" customWidth="1"/>
    <col min="3" max="3" width="60.7109375" customWidth="1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  <c r="B3" s="3"/>
      <c r="C3" s="3"/>
    </row>
    <row r="4" spans="1:3">
      <c r="A4" s="4" t="s">
        <v>3</v>
      </c>
      <c r="B4" s="5">
        <v>15000</v>
      </c>
    </row>
    <row r="5" spans="1:3">
      <c r="A5" s="4" t="s">
        <v>4</v>
      </c>
      <c r="B5" s="5">
        <v>15</v>
      </c>
    </row>
    <row r="6" spans="1:3">
      <c r="A6" s="4" t="s">
        <v>5</v>
      </c>
      <c r="B6" s="5">
        <v>12</v>
      </c>
    </row>
    <row r="7" spans="1:3">
      <c r="A7" s="4" t="s">
        <v>6</v>
      </c>
      <c r="B7" s="6">
        <v>0.25</v>
      </c>
    </row>
    <row r="9" spans="1:3">
      <c r="A9" s="3" t="s">
        <v>7</v>
      </c>
      <c r="B9" s="3"/>
      <c r="C9" s="3"/>
    </row>
    <row r="10" spans="1:3">
      <c r="A10" s="7" t="s">
        <v>8</v>
      </c>
      <c r="B10" s="8">
        <f>B4/30</f>
        <v>500</v>
      </c>
    </row>
    <row r="11" spans="1:3">
      <c r="A11" s="7" t="s">
        <v>9</v>
      </c>
      <c r="B11" s="9">
        <f>1+(B5+B6*B7)/365</f>
        <v>1.04931506849315</v>
      </c>
    </row>
    <row r="12" spans="1:3">
      <c r="A12" s="10" t="s">
        <v>10</v>
      </c>
      <c r="B12" s="11">
        <f>B10*B11</f>
        <v>524.657534246575</v>
      </c>
    </row>
    <row r="13" spans="1:3">
      <c r="A13" s="7" t="s">
        <v>11</v>
      </c>
      <c r="B13" s="8">
        <f>25*'Parámetros 2026'!$B$3</f>
        <v>2932.75</v>
      </c>
    </row>
    <row r="15" spans="1:3">
      <c r="A15" s="2" t="s">
        <v>12</v>
      </c>
    </row>
    <row r="16" spans="1:3">
      <c r="A16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4.7109375" customWidth="1"/>
    <col min="2" max="2" width="16.7109375" customWidth="1"/>
  </cols>
  <sheetData>
    <row r="1" spans="1:2">
      <c r="A1" s="1" t="s">
        <v>14</v>
      </c>
    </row>
    <row r="3" spans="1:2">
      <c r="A3" s="4" t="s">
        <v>15</v>
      </c>
      <c r="B3" s="8">
        <v>117.31</v>
      </c>
    </row>
    <row r="4" spans="1:2">
      <c r="A4" s="4" t="s">
        <v>16</v>
      </c>
      <c r="B4" s="8">
        <v>315.04</v>
      </c>
    </row>
    <row r="6" spans="1:2">
      <c r="A6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cols>
    <col min="1" max="2" width="24.7109375" customWidth="1"/>
  </cols>
  <sheetData>
    <row r="1" spans="1:4">
      <c r="A1" s="3" t="s">
        <v>18</v>
      </c>
      <c r="B1" s="3" t="s">
        <v>19</v>
      </c>
      <c r="D1" s="2" t="s">
        <v>20</v>
      </c>
    </row>
    <row r="2" spans="1:4">
      <c r="A2" s="4">
        <v>1</v>
      </c>
      <c r="B2" s="4">
        <v>12</v>
      </c>
    </row>
    <row r="3" spans="1:4">
      <c r="A3" s="4">
        <v>2</v>
      </c>
      <c r="B3" s="4">
        <v>14</v>
      </c>
    </row>
    <row r="4" spans="1:4">
      <c r="A4" s="4">
        <v>3</v>
      </c>
      <c r="B4" s="4">
        <v>16</v>
      </c>
    </row>
    <row r="5" spans="1:4">
      <c r="A5" s="4">
        <v>4</v>
      </c>
      <c r="B5" s="4">
        <v>18</v>
      </c>
    </row>
    <row r="6" spans="1:4">
      <c r="A6" s="4">
        <v>5</v>
      </c>
      <c r="B6" s="4">
        <v>20</v>
      </c>
    </row>
    <row r="7" spans="1:4">
      <c r="A7" s="4">
        <v>6</v>
      </c>
      <c r="B7" s="4">
        <v>22</v>
      </c>
    </row>
    <row r="8" spans="1:4">
      <c r="A8" s="4">
        <v>11</v>
      </c>
      <c r="B8" s="4">
        <v>24</v>
      </c>
    </row>
    <row r="9" spans="1:4">
      <c r="A9" s="4">
        <v>16</v>
      </c>
      <c r="B9" s="4">
        <v>26</v>
      </c>
    </row>
    <row r="10" spans="1:4">
      <c r="A10" s="4">
        <v>21</v>
      </c>
      <c r="B10" s="4">
        <v>28</v>
      </c>
    </row>
    <row r="11" spans="1:4">
      <c r="A11" s="4">
        <v>26</v>
      </c>
      <c r="B11" s="4">
        <v>30</v>
      </c>
    </row>
    <row r="12" spans="1:4">
      <c r="A12" s="4">
        <v>31</v>
      </c>
      <c r="B12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Calculadora</vt:lpstr>
      <vt:lpstr>Parámetros 2026</vt:lpstr>
      <vt:lpstr>Tabla vacaciones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2026-11-04T07:30:24Z</dcterms:created>
  <dcterms:modified xsi:type="dcterms:W3CDTF">2026-11-04T07:30:24Z</dcterms:modified>
</cp:coreProperties>
</file>